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64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" l="1"/>
  <c r="I15" i="1"/>
  <c r="J15" i="1"/>
  <c r="I24" i="1"/>
  <c r="J24" i="1"/>
  <c r="H34" i="1"/>
  <c r="I34" i="1"/>
  <c r="J34" i="1"/>
  <c r="F33" i="1"/>
  <c r="G32" i="1"/>
  <c r="G31" i="1"/>
  <c r="G22" i="1"/>
  <c r="F20" i="1"/>
  <c r="G9" i="1"/>
  <c r="F7" i="1"/>
</calcChain>
</file>

<file path=xl/sharedStrings.xml><?xml version="1.0" encoding="utf-8"?>
<sst xmlns="http://schemas.openxmlformats.org/spreadsheetml/2006/main" count="60" uniqueCount="40">
  <si>
    <t>Norsk Retrieverklubb</t>
  </si>
  <si>
    <t>Avdeling Gjøvik/Lillehammer</t>
  </si>
  <si>
    <t>FORSLAG TIL BUDSJETT 2017</t>
  </si>
  <si>
    <t>Pris</t>
  </si>
  <si>
    <t>Antall</t>
  </si>
  <si>
    <t>Inn</t>
  </si>
  <si>
    <t>Ut</t>
  </si>
  <si>
    <t>Sum inn</t>
  </si>
  <si>
    <t>Sum ut</t>
  </si>
  <si>
    <t>Representasjon til NLM-17</t>
  </si>
  <si>
    <t>Reisegodtgjørelse etc, repr.  Av  avd ekstertn</t>
  </si>
  <si>
    <t>Div. Utgifter(frimerker, rekvistia, regnskap etc)</t>
  </si>
  <si>
    <t xml:space="preserve">Adminsitrasjon                        </t>
  </si>
  <si>
    <t xml:space="preserve">Medlemskontigeng                  </t>
  </si>
  <si>
    <t xml:space="preserve">Kurs og reisteutgifter                 </t>
  </si>
  <si>
    <t xml:space="preserve">Årsmøte                                                          </t>
  </si>
  <si>
    <t xml:space="preserve">Julemøte                                                </t>
  </si>
  <si>
    <t>Sum Ut</t>
  </si>
  <si>
    <t>Kurs</t>
  </si>
  <si>
    <t xml:space="preserve">Jakt                                                             </t>
  </si>
  <si>
    <t>Apporteringskurs</t>
  </si>
  <si>
    <t>Bevilgning penger Sporkomitee</t>
  </si>
  <si>
    <t xml:space="preserve">Innelei av innstruktører </t>
  </si>
  <si>
    <t>Kjøregodtgjørelse instukrører</t>
  </si>
  <si>
    <t>Støtte fra Natur og Miljlø</t>
  </si>
  <si>
    <t>Totalt/resultat</t>
  </si>
  <si>
    <t xml:space="preserve">Utstilling                                                     </t>
  </si>
  <si>
    <t xml:space="preserve">Utstilling                                                                 </t>
  </si>
  <si>
    <t xml:space="preserve">Totalt                                                        </t>
  </si>
  <si>
    <t xml:space="preserve">Totalt                                                       </t>
  </si>
  <si>
    <t xml:space="preserve">Totalt                                                                        </t>
  </si>
  <si>
    <t xml:space="preserve">Totalt                                                         </t>
  </si>
  <si>
    <t xml:space="preserve">Valpekurs                                            </t>
  </si>
  <si>
    <t xml:space="preserve">Rallykurs                                            </t>
  </si>
  <si>
    <t xml:space="preserve">Bevegelig BK prøve                          </t>
  </si>
  <si>
    <t xml:space="preserve">Deltakere                                   </t>
  </si>
  <si>
    <t xml:space="preserve">Dommerhonorar                                 </t>
  </si>
  <si>
    <t xml:space="preserve">Reise dommere                               </t>
  </si>
  <si>
    <t xml:space="preserve">Dommergave                                             </t>
  </si>
  <si>
    <t>Totalt Over-/underkudd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</si>
</sst>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26"/>
      <color theme="1"/>
      <name val="Calibri"/>
      <scheme val="minor"/>
    </font>
    <font>
      <b/>
      <i/>
      <sz val="16"/>
      <color theme="1"/>
      <name val="Calibri"/>
      <scheme val="minor"/>
    </font>
    <font>
      <b/>
      <sz val="2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3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13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2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4" borderId="0" xfId="0" applyFont="1" applyFill="1" applyBorder="1"/>
    <xf numFmtId="0" fontId="0" fillId="4" borderId="0" xfId="0" applyFill="1"/>
    <xf numFmtId="0" fontId="1" fillId="2" borderId="14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I15" sqref="I15"/>
    </sheetView>
  </sheetViews>
  <sheetFormatPr baseColWidth="10" defaultRowHeight="15" x14ac:dyDescent="0"/>
  <cols>
    <col min="3" max="3" width="17.83203125" customWidth="1"/>
    <col min="10" max="10" width="15.6640625" customWidth="1"/>
  </cols>
  <sheetData>
    <row r="1" spans="1:10" ht="33">
      <c r="A1" s="20" t="s">
        <v>0</v>
      </c>
    </row>
    <row r="2" spans="1:10" ht="20">
      <c r="A2" s="21" t="s">
        <v>1</v>
      </c>
    </row>
    <row r="4" spans="1:10" ht="25">
      <c r="A4" s="22" t="s">
        <v>2</v>
      </c>
    </row>
    <row r="5" spans="1:10" ht="16" thickBot="1"/>
    <row r="6" spans="1:10" ht="19" thickBot="1">
      <c r="A6" s="12" t="s">
        <v>12</v>
      </c>
      <c r="B6" s="7"/>
      <c r="C6" s="7"/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25</v>
      </c>
    </row>
    <row r="7" spans="1:10">
      <c r="A7" s="13" t="s">
        <v>13</v>
      </c>
      <c r="B7" s="13"/>
      <c r="C7" s="13"/>
      <c r="D7" s="13">
        <v>125</v>
      </c>
      <c r="E7" s="13">
        <v>110</v>
      </c>
      <c r="F7" s="13">
        <f>SUM(D7*E7)</f>
        <v>13750</v>
      </c>
      <c r="G7" s="13"/>
      <c r="H7" s="13">
        <v>13750</v>
      </c>
      <c r="I7" s="14"/>
      <c r="J7" s="15"/>
    </row>
    <row r="8" spans="1:10">
      <c r="A8" s="16" t="s">
        <v>9</v>
      </c>
      <c r="B8" s="16"/>
      <c r="C8" s="16"/>
      <c r="D8" s="16"/>
      <c r="E8" s="16"/>
      <c r="F8" s="16"/>
      <c r="G8" s="16">
        <v>4000</v>
      </c>
      <c r="H8" s="16"/>
      <c r="I8" s="17">
        <v>4000</v>
      </c>
      <c r="J8" s="15"/>
    </row>
    <row r="9" spans="1:10">
      <c r="A9" s="16" t="s">
        <v>10</v>
      </c>
      <c r="B9" s="16"/>
      <c r="C9" s="16"/>
      <c r="D9" s="16">
        <v>4.8499999999999996</v>
      </c>
      <c r="E9" s="16">
        <v>2000</v>
      </c>
      <c r="F9" s="16"/>
      <c r="G9" s="16">
        <f>SUM(D9*E9)</f>
        <v>9700</v>
      </c>
      <c r="H9" s="16"/>
      <c r="I9" s="17">
        <v>9700</v>
      </c>
      <c r="J9" s="15"/>
    </row>
    <row r="10" spans="1:10">
      <c r="A10" s="16" t="s">
        <v>14</v>
      </c>
      <c r="B10" s="16"/>
      <c r="C10" s="16"/>
      <c r="D10" s="16"/>
      <c r="E10" s="16"/>
      <c r="F10" s="16"/>
      <c r="G10" s="16">
        <v>15000</v>
      </c>
      <c r="H10" s="16"/>
      <c r="I10" s="17">
        <v>15000</v>
      </c>
      <c r="J10" s="15"/>
    </row>
    <row r="11" spans="1:10">
      <c r="A11" s="16" t="s">
        <v>11</v>
      </c>
      <c r="B11" s="16"/>
      <c r="C11" s="16"/>
      <c r="D11" s="16"/>
      <c r="E11" s="16"/>
      <c r="F11" s="16"/>
      <c r="G11" s="16">
        <v>8500</v>
      </c>
      <c r="H11" s="16"/>
      <c r="I11" s="17">
        <v>8500</v>
      </c>
      <c r="J11" s="15"/>
    </row>
    <row r="12" spans="1:10">
      <c r="A12" s="16" t="s">
        <v>15</v>
      </c>
      <c r="B12" s="16"/>
      <c r="C12" s="16"/>
      <c r="D12" s="16"/>
      <c r="E12" s="16"/>
      <c r="F12" s="16"/>
      <c r="G12" s="16">
        <v>6000</v>
      </c>
      <c r="H12" s="16"/>
      <c r="I12" s="17">
        <v>6000</v>
      </c>
      <c r="J12" s="15"/>
    </row>
    <row r="13" spans="1:10">
      <c r="A13" s="16" t="s">
        <v>16</v>
      </c>
      <c r="B13" s="16"/>
      <c r="C13" s="16"/>
      <c r="D13" s="16"/>
      <c r="E13" s="16"/>
      <c r="F13" s="16"/>
      <c r="G13" s="16">
        <v>4000</v>
      </c>
      <c r="H13" s="16"/>
      <c r="I13" s="17">
        <v>4000</v>
      </c>
      <c r="J13" s="15"/>
    </row>
    <row r="14" spans="1:10" ht="16" thickBot="1">
      <c r="A14" s="18" t="s">
        <v>21</v>
      </c>
      <c r="B14" s="18"/>
      <c r="C14" s="18"/>
      <c r="D14" s="18"/>
      <c r="E14" s="18"/>
      <c r="F14" s="18"/>
      <c r="G14" s="18">
        <v>6000</v>
      </c>
      <c r="H14" s="18"/>
      <c r="I14" s="19">
        <v>6000</v>
      </c>
      <c r="J14" s="15"/>
    </row>
    <row r="15" spans="1:10" ht="16" thickBot="1">
      <c r="A15" s="9" t="s">
        <v>29</v>
      </c>
      <c r="B15" s="10"/>
      <c r="C15" s="10"/>
      <c r="D15" s="10"/>
      <c r="E15" s="10"/>
      <c r="F15" s="10"/>
      <c r="G15" s="11"/>
      <c r="H15" s="11">
        <v>13750</v>
      </c>
      <c r="I15" s="2">
        <f>SUM(I8+I9+I10+I11+I12+I13+I14)</f>
        <v>53200</v>
      </c>
      <c r="J15" s="3">
        <f>H15-I15</f>
        <v>-39450</v>
      </c>
    </row>
    <row r="16" spans="1:10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6" thickBot="1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9" thickBot="1">
      <c r="A18" s="12" t="s">
        <v>19</v>
      </c>
      <c r="B18" s="7"/>
      <c r="C18" s="7"/>
      <c r="D18" s="7" t="s">
        <v>3</v>
      </c>
      <c r="E18" s="7" t="s">
        <v>4</v>
      </c>
      <c r="F18" s="7" t="s">
        <v>5</v>
      </c>
      <c r="G18" s="7" t="s">
        <v>6</v>
      </c>
      <c r="H18" s="7" t="s">
        <v>7</v>
      </c>
      <c r="I18" s="7" t="s">
        <v>17</v>
      </c>
      <c r="J18" s="8" t="s">
        <v>25</v>
      </c>
    </row>
    <row r="19" spans="1:10">
      <c r="A19" s="13" t="s">
        <v>34</v>
      </c>
      <c r="B19" s="13"/>
      <c r="C19" s="13"/>
      <c r="D19" s="13"/>
      <c r="E19" s="13"/>
      <c r="F19" s="13"/>
      <c r="G19" s="13"/>
      <c r="H19" s="13"/>
      <c r="I19" s="14"/>
      <c r="J19" s="15"/>
    </row>
    <row r="20" spans="1:10">
      <c r="A20" s="16" t="s">
        <v>35</v>
      </c>
      <c r="B20" s="16"/>
      <c r="C20" s="16"/>
      <c r="D20" s="16">
        <v>18</v>
      </c>
      <c r="E20" s="16">
        <v>400</v>
      </c>
      <c r="F20" s="16">
        <f>SUM(D20*E20)</f>
        <v>7200</v>
      </c>
      <c r="G20" s="16"/>
      <c r="H20" s="16">
        <v>7200</v>
      </c>
      <c r="I20" s="17"/>
      <c r="J20" s="15"/>
    </row>
    <row r="21" spans="1:10">
      <c r="A21" s="16" t="s">
        <v>36</v>
      </c>
      <c r="B21" s="16"/>
      <c r="C21" s="16"/>
      <c r="D21" s="16">
        <v>1</v>
      </c>
      <c r="E21" s="16">
        <v>1600</v>
      </c>
      <c r="F21" s="16"/>
      <c r="G21" s="16">
        <v>1600</v>
      </c>
      <c r="H21" s="16"/>
      <c r="I21" s="17">
        <v>1600</v>
      </c>
      <c r="J21" s="15"/>
    </row>
    <row r="22" spans="1:10">
      <c r="A22" s="16" t="s">
        <v>37</v>
      </c>
      <c r="B22" s="16"/>
      <c r="C22" s="16"/>
      <c r="D22" s="16">
        <v>600</v>
      </c>
      <c r="E22" s="16">
        <v>4.8499999999999996</v>
      </c>
      <c r="F22" s="16"/>
      <c r="G22" s="16">
        <f>SUM(D22*E22)</f>
        <v>2910</v>
      </c>
      <c r="H22" s="16"/>
      <c r="I22" s="17">
        <v>2910</v>
      </c>
      <c r="J22" s="15"/>
    </row>
    <row r="23" spans="1:10" ht="16" thickBot="1">
      <c r="A23" s="18" t="s">
        <v>38</v>
      </c>
      <c r="B23" s="18"/>
      <c r="C23" s="18"/>
      <c r="D23" s="18">
        <v>1</v>
      </c>
      <c r="E23" s="18">
        <v>200</v>
      </c>
      <c r="F23" s="18"/>
      <c r="G23" s="18">
        <v>200</v>
      </c>
      <c r="H23" s="18"/>
      <c r="I23" s="19">
        <v>200</v>
      </c>
      <c r="J23" s="15"/>
    </row>
    <row r="24" spans="1:10" ht="16" thickBot="1">
      <c r="A24" s="9" t="s">
        <v>30</v>
      </c>
      <c r="B24" s="10"/>
      <c r="C24" s="10"/>
      <c r="D24" s="10"/>
      <c r="E24" s="10"/>
      <c r="F24" s="10"/>
      <c r="G24" s="11"/>
      <c r="H24" s="11">
        <v>7200</v>
      </c>
      <c r="I24" s="2">
        <f>SUM(I21+I22+I23)</f>
        <v>4710</v>
      </c>
      <c r="J24" s="3">
        <f>H24-I24</f>
        <v>2490</v>
      </c>
    </row>
    <row r="25" spans="1:10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6" thickBot="1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9" thickBot="1">
      <c r="A27" s="4" t="s">
        <v>18</v>
      </c>
      <c r="B27" s="5"/>
      <c r="C27" s="6"/>
      <c r="D27" s="6" t="s">
        <v>3</v>
      </c>
      <c r="E27" s="7" t="s">
        <v>4</v>
      </c>
      <c r="F27" s="7" t="s">
        <v>5</v>
      </c>
      <c r="G27" s="7" t="s">
        <v>6</v>
      </c>
      <c r="H27" s="7" t="s">
        <v>7</v>
      </c>
      <c r="I27" s="7" t="s">
        <v>8</v>
      </c>
      <c r="J27" s="8" t="s">
        <v>25</v>
      </c>
    </row>
    <row r="28" spans="1:10">
      <c r="A28" s="13" t="s">
        <v>32</v>
      </c>
      <c r="B28" s="13"/>
      <c r="C28" s="13"/>
      <c r="D28" s="13">
        <v>1000</v>
      </c>
      <c r="E28" s="13">
        <v>8</v>
      </c>
      <c r="F28" s="13">
        <v>8000</v>
      </c>
      <c r="G28" s="13">
        <v>3200</v>
      </c>
      <c r="H28" s="13">
        <v>8000</v>
      </c>
      <c r="I28" s="14">
        <v>3200</v>
      </c>
      <c r="J28" s="15"/>
    </row>
    <row r="29" spans="1:10">
      <c r="A29" s="16" t="s">
        <v>33</v>
      </c>
      <c r="B29" s="16"/>
      <c r="C29" s="16"/>
      <c r="D29" s="16">
        <v>1000</v>
      </c>
      <c r="E29" s="16">
        <v>6</v>
      </c>
      <c r="F29" s="16">
        <v>6000</v>
      </c>
      <c r="G29" s="16">
        <v>3200</v>
      </c>
      <c r="H29" s="16">
        <v>6000</v>
      </c>
      <c r="I29" s="17">
        <v>3200</v>
      </c>
      <c r="J29" s="15"/>
    </row>
    <row r="30" spans="1:10">
      <c r="A30" s="16" t="s">
        <v>20</v>
      </c>
      <c r="B30" s="16"/>
      <c r="C30" s="16"/>
      <c r="D30" s="16">
        <v>1000</v>
      </c>
      <c r="E30" s="16">
        <v>6</v>
      </c>
      <c r="F30" s="16">
        <v>6000</v>
      </c>
      <c r="G30" s="16">
        <v>3200</v>
      </c>
      <c r="H30" s="16">
        <v>6000</v>
      </c>
      <c r="I30" s="17">
        <v>3200</v>
      </c>
      <c r="J30" s="15"/>
    </row>
    <row r="31" spans="1:10">
      <c r="A31" s="16" t="s">
        <v>22</v>
      </c>
      <c r="B31" s="16"/>
      <c r="C31" s="16"/>
      <c r="D31" s="16">
        <v>400</v>
      </c>
      <c r="E31" s="16">
        <v>8</v>
      </c>
      <c r="F31" s="16"/>
      <c r="G31" s="16">
        <f>SUM(D31*E31)</f>
        <v>3200</v>
      </c>
      <c r="H31" s="16"/>
      <c r="I31" s="17">
        <v>3200</v>
      </c>
      <c r="J31" s="15"/>
    </row>
    <row r="32" spans="1:10">
      <c r="A32" s="16" t="s">
        <v>23</v>
      </c>
      <c r="B32" s="16"/>
      <c r="C32" s="16"/>
      <c r="D32" s="16">
        <v>4.8499999999999996</v>
      </c>
      <c r="E32" s="16">
        <v>800</v>
      </c>
      <c r="F32" s="16"/>
      <c r="G32" s="16">
        <f>SUM(D32*E32)</f>
        <v>3879.9999999999995</v>
      </c>
      <c r="H32" s="16"/>
      <c r="I32" s="17">
        <v>3880</v>
      </c>
      <c r="J32" s="15"/>
    </row>
    <row r="33" spans="1:10" ht="16" thickBot="1">
      <c r="A33" s="18" t="s">
        <v>24</v>
      </c>
      <c r="B33" s="18"/>
      <c r="C33" s="18"/>
      <c r="D33" s="18">
        <v>800</v>
      </c>
      <c r="E33" s="18">
        <v>3</v>
      </c>
      <c r="F33" s="18">
        <f>SUM(D33*E33)</f>
        <v>2400</v>
      </c>
      <c r="G33" s="18"/>
      <c r="H33" s="18">
        <v>2400</v>
      </c>
      <c r="I33" s="19"/>
      <c r="J33" s="15"/>
    </row>
    <row r="34" spans="1:10" ht="16" thickBot="1">
      <c r="A34" s="1" t="s">
        <v>31</v>
      </c>
      <c r="B34" s="2"/>
      <c r="C34" s="2"/>
      <c r="D34" s="2"/>
      <c r="E34" s="2"/>
      <c r="F34" s="2"/>
      <c r="G34" s="2"/>
      <c r="H34" s="2">
        <f>SUM(H28+H30+H29+H33)</f>
        <v>22400</v>
      </c>
      <c r="I34" s="2">
        <f>SUM(I28+I29+I30+I31+I32)</f>
        <v>16680</v>
      </c>
      <c r="J34" s="3">
        <f>H34-I34</f>
        <v>5720</v>
      </c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16" thickBot="1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6" thickBot="1">
      <c r="A37" s="1" t="s">
        <v>27</v>
      </c>
      <c r="B37" s="2"/>
      <c r="C37" s="2"/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  <c r="J37" s="3" t="s">
        <v>25</v>
      </c>
    </row>
    <row r="38" spans="1:10" ht="16" thickBot="1">
      <c r="A38" s="15" t="s">
        <v>26</v>
      </c>
      <c r="B38" s="15"/>
      <c r="C38" s="15"/>
      <c r="D38" s="15"/>
      <c r="E38" s="15"/>
      <c r="F38" s="15"/>
      <c r="G38" s="15"/>
      <c r="H38" s="15">
        <v>46200</v>
      </c>
      <c r="I38" s="15">
        <v>35000</v>
      </c>
      <c r="J38" s="15"/>
    </row>
    <row r="39" spans="1:10" ht="16" thickBot="1">
      <c r="A39" s="9" t="s">
        <v>28</v>
      </c>
      <c r="B39" s="10"/>
      <c r="C39" s="10"/>
      <c r="D39" s="10"/>
      <c r="E39" s="10"/>
      <c r="F39" s="10"/>
      <c r="G39" s="11"/>
      <c r="H39" s="11">
        <v>46200</v>
      </c>
      <c r="I39" s="2">
        <v>35000</v>
      </c>
      <c r="J39" s="3">
        <v>11200</v>
      </c>
    </row>
    <row r="41" spans="1:10" ht="16" thickBot="1">
      <c r="A41" s="25" t="s">
        <v>39</v>
      </c>
      <c r="B41" s="25"/>
      <c r="C41" s="25"/>
      <c r="D41" s="25"/>
      <c r="E41" s="25"/>
      <c r="F41" s="25"/>
      <c r="G41" s="25"/>
      <c r="H41" s="25"/>
      <c r="I41" s="25"/>
      <c r="J41" s="25">
        <f>SUM(J15+J24+J34+J39)</f>
        <v>-20040</v>
      </c>
    </row>
    <row r="42" spans="1:10" ht="16" thickTop="1"/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Spjelkavik</dc:creator>
  <cp:lastModifiedBy>Hege Spjelkavik</cp:lastModifiedBy>
  <dcterms:created xsi:type="dcterms:W3CDTF">2017-03-15T10:14:51Z</dcterms:created>
  <dcterms:modified xsi:type="dcterms:W3CDTF">2017-03-15T12:17:41Z</dcterms:modified>
</cp:coreProperties>
</file>